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en_skoroszyt" defaultThemeVersion="124226"/>
  <mc:AlternateContent xmlns:mc="http://schemas.openxmlformats.org/markup-compatibility/2006">
    <mc:Choice Requires="x15">
      <x15ac:absPath xmlns:x15ac="http://schemas.microsoft.com/office/spreadsheetml/2010/11/ac" url="C:\Users\skostrzynski\Desktop\"/>
    </mc:Choice>
  </mc:AlternateContent>
  <xr:revisionPtr revIDLastSave="0" documentId="13_ncr:1_{560DF1A7-84EE-457D-9902-ED2CF7B02440}" xr6:coauthVersionLast="45" xr6:coauthVersionMax="45" xr10:uidLastSave="{00000000-0000-0000-0000-000000000000}"/>
  <bookViews>
    <workbookView xWindow="28680" yWindow="-120" windowWidth="29040" windowHeight="15840" tabRatio="827" activeTab="1" xr2:uid="{00000000-000D-0000-FFFF-FFFF00000000}"/>
  </bookViews>
  <sheets>
    <sheet name="WYBRANE DANE OPER.-roczne" sheetId="2" r:id="rId1"/>
    <sheet name="WYBRANE DANE OPER.-kwartalnie" sheetId="1" r:id="rId2"/>
  </sheets>
  <definedNames>
    <definedName name="_xlnm.Print_Area" localSheetId="1">'WYBRANE DANE OPER.-kwartalnie'!$B$8:$X$20</definedName>
    <definedName name="_xlnm.Print_Area" localSheetId="0">'WYBRANE DANE OPER.-roczne'!$B$8:$G$22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alcChain>
</file>

<file path=xl/sharedStrings.xml><?xml version="1.0" encoding="utf-8"?>
<sst xmlns="http://schemas.openxmlformats.org/spreadsheetml/2006/main" count="72" uniqueCount="54">
  <si>
    <t>01.01.2016 - 31.12.2016</t>
  </si>
  <si>
    <t>ZA KWARTAŁ</t>
  </si>
  <si>
    <t>II KWARTAŁ 2016 ROKU</t>
  </si>
  <si>
    <t>III KWARTAŁ 2016 ROKU</t>
  </si>
  <si>
    <t>IV KWARTAŁ 2016 ROKU</t>
  </si>
  <si>
    <t>II KWARTAŁ 2017 ROKU</t>
  </si>
  <si>
    <t>III KWARTAŁ 2017 ROKU</t>
  </si>
  <si>
    <t>01.01.2017 - 31.12.2017</t>
  </si>
  <si>
    <t>(w tys. PLN)</t>
  </si>
  <si>
    <t>IV KWARTAŁ 2017 ROKU</t>
  </si>
  <si>
    <t>II KWARTAŁ 2018 ROKU</t>
  </si>
  <si>
    <t>III KWARTAŁ 2018 ROKU</t>
  </si>
  <si>
    <t>IV KWARTAŁ 2018 ROKU</t>
  </si>
  <si>
    <t>01.01.2018 - 31.12.2018</t>
  </si>
  <si>
    <t>II KWARTAŁ 2019 ROKU</t>
  </si>
  <si>
    <t>III KWARTAŁ 2019 ROKU</t>
  </si>
  <si>
    <t>IV KWARTAŁ 2019 ROKU</t>
  </si>
  <si>
    <t>01.01.2019 - 31.12.2019</t>
  </si>
  <si>
    <t>I KWARTAŁ 
2019 ROKU</t>
  </si>
  <si>
    <t>I KWARTAŁ 
2018 ROKU</t>
  </si>
  <si>
    <t>I KWARTAŁ 
2017 ROKU</t>
  </si>
  <si>
    <t>I KWARTAŁ 
2016 ROKU</t>
  </si>
  <si>
    <t>I KWARTAŁ 
2020 ROKU</t>
  </si>
  <si>
    <t>II KWARTAŁ 
2020 ROKU</t>
  </si>
  <si>
    <t>WYBRANE DANE OPERACYJNE - KWARTALNE</t>
  </si>
  <si>
    <t>WYBRANE DANE OPERACYJNE - ROCZNE</t>
  </si>
  <si>
    <r>
      <t>Nowi klienci</t>
    </r>
    <r>
      <rPr>
        <vertAlign val="superscript"/>
        <sz val="9"/>
        <color rgb="FF121E2A"/>
        <rFont val="Roboto Light"/>
        <charset val="238"/>
      </rPr>
      <t>1</t>
    </r>
  </si>
  <si>
    <r>
      <t>Średnia liczba aktywnych klientów</t>
    </r>
    <r>
      <rPr>
        <vertAlign val="superscript"/>
        <sz val="9"/>
        <color rgb="FF121E2A"/>
        <rFont val="Roboto Light"/>
        <charset val="238"/>
      </rPr>
      <t>2</t>
    </r>
    <r>
      <rPr>
        <sz val="9"/>
        <color rgb="FF121E2A"/>
        <rFont val="Roboto Light"/>
        <charset val="238"/>
      </rPr>
      <t xml:space="preserve"> </t>
    </r>
  </si>
  <si>
    <t>Klienci razem</t>
  </si>
  <si>
    <r>
      <t>Depozyty netto (w tys. PLN)</t>
    </r>
    <r>
      <rPr>
        <vertAlign val="superscript"/>
        <sz val="9"/>
        <color rgb="FF121E2A"/>
        <rFont val="Roboto Light"/>
        <charset val="238"/>
      </rPr>
      <t>3</t>
    </r>
  </si>
  <si>
    <r>
      <t>Średnie przychody operacyjne na aktywnego
klienta (w tys. PLN)</t>
    </r>
    <r>
      <rPr>
        <vertAlign val="superscript"/>
        <sz val="9"/>
        <color rgb="FF121E2A"/>
        <rFont val="Roboto Light"/>
        <charset val="238"/>
      </rPr>
      <t>4</t>
    </r>
  </si>
  <si>
    <r>
      <t>Rentowność na lota (w PLN)</t>
    </r>
    <r>
      <rPr>
        <vertAlign val="superscript"/>
        <sz val="9"/>
        <color rgb="FF121E2A"/>
        <rFont val="Roboto Light"/>
        <charset val="238"/>
      </rPr>
      <t>6</t>
    </r>
  </si>
  <si>
    <t>Obrót instrumentami pochodnymi CFD w wartości nominalnej (w mln USD)</t>
  </si>
  <si>
    <t>Obrót akcjami w wartości nominalnej (w mln USD)</t>
  </si>
  <si>
    <r>
      <rPr>
        <i/>
        <vertAlign val="superscript"/>
        <sz val="8"/>
        <color theme="1"/>
        <rFont val="Calibri"/>
        <family val="2"/>
        <charset val="238"/>
        <scheme val="minor"/>
      </rPr>
      <t>1)</t>
    </r>
    <r>
      <rPr>
        <i/>
        <sz val="8"/>
        <color theme="1"/>
        <rFont val="Calibri"/>
        <family val="2"/>
        <charset val="238"/>
        <scheme val="minor"/>
      </rPr>
      <t xml:space="preserve"> Liczba nowych klientów Grupy w poszczególnych okresach.</t>
    </r>
  </si>
  <si>
    <r>
      <rPr>
        <i/>
        <vertAlign val="superscript"/>
        <sz val="8"/>
        <color theme="1"/>
        <rFont val="Calibri"/>
        <family val="2"/>
        <charset val="238"/>
        <scheme val="minor"/>
      </rPr>
      <t>2)</t>
    </r>
    <r>
      <rPr>
        <i/>
        <sz val="8"/>
        <color theme="1"/>
        <rFont val="Calibri"/>
        <family val="2"/>
        <charset val="238"/>
        <scheme val="minor"/>
      </rPr>
      <t xml:space="preserve"> Średnia kwartalna liczba klientów, którzy przeprowadzili co najmniej jedną transakcję w okresie trzech miesięcy.</t>
    </r>
  </si>
  <si>
    <r>
      <rPr>
        <i/>
        <vertAlign val="superscript"/>
        <sz val="8"/>
        <color theme="1"/>
        <rFont val="Calibri"/>
        <family val="2"/>
        <charset val="238"/>
        <scheme val="minor"/>
      </rPr>
      <t>3)</t>
    </r>
    <r>
      <rPr>
        <i/>
        <sz val="8"/>
        <color theme="1"/>
        <rFont val="Calibri"/>
        <family val="2"/>
        <charset val="238"/>
        <scheme val="minor"/>
      </rPr>
      <t xml:space="preserve"> Depozyty netto stanowią depozyty wpłacone przez klientów, pomniejszone o kwoty wycofane przez klientów, w danym okresie. </t>
    </r>
  </si>
  <si>
    <r>
      <rPr>
        <i/>
        <vertAlign val="superscript"/>
        <sz val="8"/>
        <color theme="1"/>
        <rFont val="Calibri"/>
        <family val="2"/>
        <charset val="238"/>
        <scheme val="minor"/>
      </rPr>
      <t>4)</t>
    </r>
    <r>
      <rPr>
        <i/>
        <sz val="8"/>
        <color theme="1"/>
        <rFont val="Calibri"/>
        <family val="2"/>
        <charset val="238"/>
        <scheme val="minor"/>
      </rPr>
      <t xml:space="preserve"> Przychody z działalności operacyjnej Grupy w danym okresie podzielone przez średnią kwartalną liczbę klientów, którzy przeprowadzili co najmniej jedną transakcję w okresie trzech miesięcy. </t>
    </r>
  </si>
  <si>
    <r>
      <rPr>
        <i/>
        <vertAlign val="superscript"/>
        <sz val="8"/>
        <color theme="1"/>
        <rFont val="Calibri"/>
        <family val="2"/>
        <charset val="238"/>
        <scheme val="minor"/>
      </rPr>
      <t>5)</t>
    </r>
    <r>
      <rPr>
        <i/>
        <sz val="8"/>
        <color theme="1"/>
        <rFont val="Calibri"/>
        <family val="2"/>
        <charset val="238"/>
        <scheme val="minor"/>
      </rPr>
      <t xml:space="preserve"> Lot stanowi jednostkę obrotu instrumentami finansowym; w przypadku transakcji walutowych lot odpowiada 100 000 jednostek waluty bazowej; w przypadku instrumentów innych niż instrumenty pochodne CFD oparte na walutach kwota jest określona w tabeli instrumentów i jest różna dla różnych instrumentów. </t>
    </r>
  </si>
  <si>
    <r>
      <rPr>
        <i/>
        <vertAlign val="superscript"/>
        <sz val="8"/>
        <color theme="1"/>
        <rFont val="Calibri"/>
        <family val="2"/>
        <charset val="238"/>
        <scheme val="minor"/>
      </rPr>
      <t>6)</t>
    </r>
    <r>
      <rPr>
        <i/>
        <sz val="8"/>
        <color theme="1"/>
        <rFont val="Calibri"/>
        <family val="2"/>
        <charset val="238"/>
        <scheme val="minor"/>
      </rPr>
      <t xml:space="preserve"> Przychody z działalności operacyjnej razem podzielone przez obrót instrumentami pochodnymi CFD w lotach. </t>
    </r>
  </si>
  <si>
    <t>01.01.2015 - 31.12.2015</t>
  </si>
  <si>
    <t>01.01.2014 - 31.12.2014</t>
  </si>
  <si>
    <t>01.01.2013 - 31.12.2013</t>
  </si>
  <si>
    <t>III KWARTAŁ 
2020 ROKU</t>
  </si>
  <si>
    <r>
      <t>Obrót instrumentami pochodnymi CFD w lotach</t>
    </r>
    <r>
      <rPr>
        <vertAlign val="superscript"/>
        <sz val="9"/>
        <color rgb="FF121E2A"/>
        <rFont val="Roboto Light"/>
        <charset val="238"/>
      </rPr>
      <t>5</t>
    </r>
    <r>
      <rPr>
        <sz val="9"/>
        <color rgb="FF121E2A"/>
        <rFont val="Roboto Light"/>
        <charset val="238"/>
      </rPr>
      <t>, w tym:</t>
    </r>
  </si>
  <si>
    <t>- w segmencie działalności detalicznej</t>
  </si>
  <si>
    <t>- w segmencie działalności instytucjonalnej</t>
  </si>
  <si>
    <t>IV KWARTAŁ 
2020 ROKU</t>
  </si>
  <si>
    <t>01.01.2020 - 31.12.2020</t>
  </si>
  <si>
    <t>I KWARTAŁ 
2021 ROKU</t>
  </si>
  <si>
    <r>
      <t>Rentowność za 1 milion USD obrotu instrumentami pochodnymi CFD w wartości nominalnej (w USD)</t>
    </r>
    <r>
      <rPr>
        <vertAlign val="superscript"/>
        <sz val="9"/>
        <color rgb="FF121E2A"/>
        <rFont val="Roboto Light"/>
        <charset val="238"/>
      </rPr>
      <t>7</t>
    </r>
  </si>
  <si>
    <r>
      <rPr>
        <i/>
        <vertAlign val="superscript"/>
        <sz val="8"/>
        <color theme="1"/>
        <rFont val="Calibri"/>
        <family val="2"/>
        <charset val="238"/>
        <scheme val="minor"/>
      </rPr>
      <t>7)</t>
    </r>
    <r>
      <rPr>
        <i/>
        <sz val="8"/>
        <color theme="1"/>
        <rFont val="Calibri"/>
        <family val="2"/>
        <charset val="238"/>
        <scheme val="minor"/>
      </rPr>
      <t xml:space="preserve"> Przychody z działalności operacyjnej razem przeliczone na walutę USD według kursu stanowiącego średnią arytmetyczną średnich kursów określonych przez Narodowy Bank Polski na ostatni dzień każdego miesiąca okresu sprawozdawczego, podzielone przez obrót instrumentami pochodnymi CFD w wartości nominalnej (w mln USD).</t>
    </r>
  </si>
  <si>
    <r>
      <t>7)</t>
    </r>
    <r>
      <rPr>
        <i/>
        <sz val="8"/>
        <color theme="1"/>
        <rFont val="Calibri"/>
        <family val="2"/>
        <charset val="238"/>
        <scheme val="minor"/>
      </rPr>
      <t xml:space="preserve"> Przychody z działalności operacyjnej razem przeliczone na walutę USD według kursu stanowiącego średnią arytmetyczną średnich kursów określonych przez Narodowy Bank Polski na ostatni dzień każdego miesiąca okresu sprawozdawczego, podzielone przez obrót instrumentami pochodnymi CFD w wartości nominalnej (w mln USD).</t>
    </r>
  </si>
  <si>
    <t>II KWARTAŁ 
2021 ROKU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</si>
</sst>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quot;zł&quot;_ ;_ * \(#,##0.00\)\ &quot;zł&quot;_ ;_ * &quot;-&quot;??_)\ &quot;zł&quot;_ ;_ @_ "/>
    <numFmt numFmtId="165" formatCode="#,##0_);\(#,##0\);\−\ "/>
    <numFmt numFmtId="166" formatCode="#,##0.0_);\(#,##0.0\);\−\ "/>
    <numFmt numFmtId="167" formatCode="#,##0.0"/>
    <numFmt numFmtId="168" formatCode="#,##0.0000"/>
  </numFmts>
  <fonts count="17">
    <font>
      <sz val="11"/>
      <color theme="1"/>
      <name val="Calibri"/>
      <family val="2"/>
      <charset val="238"/>
      <scheme val="minor"/>
    </font>
    <font>
      <sz val="11"/>
      <color theme="1"/>
      <name val="Czcionka tekstu podstawowego"/>
      <family val="2"/>
      <charset val="238"/>
    </font>
    <font>
      <sz val="9"/>
      <color theme="1"/>
      <name val="Tahoma"/>
      <family val="2"/>
      <charset val="238"/>
    </font>
    <font>
      <sz val="11"/>
      <color indexed="8"/>
      <name val="Czcionka tekstu podstawowego"/>
      <family val="2"/>
      <charset val="238"/>
    </font>
    <font>
      <sz val="9"/>
      <color indexed="8"/>
      <name val="Tahoma"/>
      <family val="2"/>
      <charset val="238"/>
    </font>
    <font>
      <b/>
      <sz val="20"/>
      <color theme="1"/>
      <name val="Calibri"/>
      <family val="2"/>
      <scheme val="minor"/>
    </font>
    <font>
      <b/>
      <sz val="20"/>
      <color theme="1"/>
      <name val="Roboto"/>
      <charset val="238"/>
    </font>
    <font>
      <sz val="9"/>
      <color theme="1"/>
      <name val="Roboto"/>
      <charset val="238"/>
    </font>
    <font>
      <b/>
      <sz val="9"/>
      <color theme="1"/>
      <name val="Roboto"/>
      <charset val="238"/>
    </font>
    <font>
      <sz val="9"/>
      <color rgb="FF121E2A"/>
      <name val="Roboto Light"/>
      <charset val="238"/>
    </font>
    <font>
      <vertAlign val="superscript"/>
      <sz val="9"/>
      <color rgb="FF121E2A"/>
      <name val="Roboto Light"/>
      <charset val="238"/>
    </font>
    <font>
      <sz val="8"/>
      <color theme="1"/>
      <name val="Calibri"/>
      <family val="2"/>
      <charset val="238"/>
      <scheme val="minor"/>
    </font>
    <font>
      <i/>
      <vertAlign val="superscript"/>
      <sz val="8"/>
      <color theme="1"/>
      <name val="Calibri"/>
      <family val="2"/>
      <charset val="238"/>
      <scheme val="minor"/>
    </font>
    <font>
      <i/>
      <sz val="8"/>
      <color theme="1"/>
      <name val="Calibri"/>
      <family val="2"/>
      <charset val="238"/>
      <scheme val="minor"/>
    </font>
    <font>
      <i/>
      <sz val="11"/>
      <color theme="1"/>
      <name val="Calibri"/>
      <family val="2"/>
      <charset val="238"/>
      <scheme val="minor"/>
    </font>
    <font>
      <i/>
      <sz val="9"/>
      <color rgb="FF121E2A"/>
      <name val="Roboto Light"/>
      <charset val="238"/>
    </font>
    <font>
      <sz val="9"/>
      <color rgb="FF121E2A"/>
      <name val="Roboto Light"/>
      <charset val="238"/>
    </font>
  </fonts>
  <fills count="7">
    <fill>
      <patternFill patternType="none"/>
    </fill>
    <fill>
      <patternFill patternType="gray125"/>
    </fill>
    <fill>
      <patternFill patternType="solid">
        <fgColor theme="0"/>
        <bgColor indexed="64"/>
      </patternFill>
    </fill>
    <fill>
      <patternFill patternType="solid">
        <fgColor rgb="FFF4F4F4"/>
        <bgColor indexed="64"/>
      </patternFill>
    </fill>
    <fill>
      <patternFill patternType="solid">
        <fgColor rgb="FFDAE5F6"/>
        <bgColor indexed="64"/>
      </patternFill>
    </fill>
    <fill>
      <patternFill patternType="solid">
        <fgColor rgb="FFF4F4F4"/>
        <bgColor theme="0"/>
      </patternFill>
    </fill>
    <fill>
      <patternFill patternType="solid">
        <fgColor theme="0"/>
        <bgColor theme="0"/>
      </patternFill>
    </fill>
  </fills>
  <borders count="17">
    <border>
      <left/>
      <right/>
      <top/>
      <bottom/>
      <diagonal/>
    </border>
    <border>
      <left style="thin">
        <color theme="0" tint="-0.24994659260841701"/>
      </left>
      <right/>
      <top/>
      <bottom/>
      <diagonal/>
    </border>
    <border>
      <left/>
      <right style="thin">
        <color theme="0" tint="-0.24994659260841701"/>
      </right>
      <top/>
      <bottom/>
      <diagonal/>
    </border>
    <border>
      <left/>
      <right/>
      <top style="thin">
        <color auto="1"/>
      </top>
      <bottom/>
      <diagonal/>
    </border>
    <border>
      <left/>
      <right/>
      <top/>
      <bottom style="thin">
        <color auto="1"/>
      </bottom>
      <diagonal/>
    </border>
    <border>
      <left style="thin">
        <color theme="0" tint="-0.24994659260841701"/>
      </left>
      <right/>
      <top style="thin">
        <color theme="0" tint="-0.24994659260841701"/>
      </top>
      <bottom style="thin">
        <color auto="1"/>
      </bottom>
      <diagonal/>
    </border>
    <border>
      <left/>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24994659260841701"/>
      </left>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right/>
      <top style="thin">
        <color auto="1"/>
      </top>
      <bottom style="thin">
        <color theme="0" tint="-0.24994659260841701"/>
      </bottom>
      <diagonal/>
    </border>
    <border>
      <left/>
      <right style="thin">
        <color theme="0" tint="-0.24994659260841701"/>
      </right>
      <top style="thin">
        <color auto="1"/>
      </top>
      <bottom/>
      <diagonal/>
    </border>
    <border>
      <left style="thin">
        <color theme="0" tint="-0.24994659260841701"/>
      </left>
      <right style="thin">
        <color theme="0" tint="-0.24994659260841701"/>
      </right>
      <top/>
      <bottom style="thin">
        <color auto="1"/>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s>
  <cellStyleXfs count="3">
    <xf numFmtId="0" fontId="0" fillId="0" borderId="0"/>
    <xf numFmtId="164" fontId="1" fillId="0" borderId="0" applyFont="0" applyFill="0" applyBorder="0" applyAlignment="0" applyProtection="0"/>
    <xf numFmtId="0" fontId="3" fillId="0" borderId="0"/>
  </cellStyleXfs>
  <cellXfs count="104">
    <xf numFmtId="0" fontId="0" fillId="0" borderId="0" xfId="0"/>
    <xf numFmtId="0" fontId="0" fillId="2" borderId="0" xfId="0" applyFill="1"/>
    <xf numFmtId="165" fontId="4" fillId="2" borderId="0" xfId="2" applyNumberFormat="1" applyFont="1" applyFill="1" applyBorder="1" applyAlignment="1">
      <alignment horizontal="right"/>
    </xf>
    <xf numFmtId="0" fontId="2" fillId="2" borderId="0" xfId="0" applyFont="1" applyFill="1" applyBorder="1"/>
    <xf numFmtId="0" fontId="5" fillId="2" borderId="0" xfId="0" applyFont="1" applyFill="1" applyAlignment="1">
      <alignment vertical="center"/>
    </xf>
    <xf numFmtId="165" fontId="0" fillId="2" borderId="0" xfId="0" applyNumberFormat="1" applyFill="1"/>
    <xf numFmtId="165" fontId="9" fillId="2" borderId="0" xfId="2" applyNumberFormat="1" applyFont="1" applyFill="1" applyBorder="1" applyAlignment="1">
      <alignment horizontal="right"/>
    </xf>
    <xf numFmtId="0" fontId="9" fillId="2" borderId="0" xfId="0" applyFont="1" applyFill="1" applyBorder="1"/>
    <xf numFmtId="0" fontId="8" fillId="4" borderId="4" xfId="0" applyFont="1" applyFill="1" applyBorder="1" applyAlignment="1">
      <alignment horizontal="center" vertical="center" wrapText="1"/>
    </xf>
    <xf numFmtId="0" fontId="8" fillId="4" borderId="3" xfId="0" applyFont="1" applyFill="1" applyBorder="1" applyAlignment="1">
      <alignment horizontal="left" vertical="center" wrapText="1"/>
    </xf>
    <xf numFmtId="165" fontId="9" fillId="3" borderId="0" xfId="2" applyNumberFormat="1" applyFont="1" applyFill="1" applyBorder="1" applyAlignment="1">
      <alignment horizontal="right"/>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165" fontId="9" fillId="2" borderId="2" xfId="2" applyNumberFormat="1" applyFont="1" applyFill="1" applyBorder="1" applyAlignment="1">
      <alignment horizontal="right"/>
    </xf>
    <xf numFmtId="165" fontId="9" fillId="2" borderId="1" xfId="2" applyNumberFormat="1" applyFont="1" applyFill="1" applyBorder="1" applyAlignment="1">
      <alignment horizontal="right"/>
    </xf>
    <xf numFmtId="165" fontId="9" fillId="6" borderId="0" xfId="2" applyNumberFormat="1" applyFont="1" applyFill="1" applyBorder="1" applyAlignment="1">
      <alignment horizontal="right"/>
    </xf>
    <xf numFmtId="165" fontId="9" fillId="3" borderId="8" xfId="2" applyNumberFormat="1" applyFont="1" applyFill="1" applyBorder="1" applyAlignment="1">
      <alignment horizontal="right"/>
    </xf>
    <xf numFmtId="165" fontId="9" fillId="3" borderId="9" xfId="2" applyNumberFormat="1" applyFont="1" applyFill="1" applyBorder="1" applyAlignment="1">
      <alignment horizontal="right"/>
    </xf>
    <xf numFmtId="165" fontId="9" fillId="2" borderId="10" xfId="2" applyNumberFormat="1" applyFont="1" applyFill="1" applyBorder="1" applyAlignment="1">
      <alignment horizontal="right"/>
    </xf>
    <xf numFmtId="4" fontId="0" fillId="2" borderId="0" xfId="0" applyNumberFormat="1" applyFill="1"/>
    <xf numFmtId="165" fontId="9" fillId="2" borderId="3" xfId="2" applyNumberFormat="1" applyFont="1" applyFill="1" applyBorder="1" applyAlignment="1">
      <alignment horizontal="right"/>
    </xf>
    <xf numFmtId="0" fontId="8" fillId="4" borderId="3" xfId="0" applyFont="1" applyFill="1" applyBorder="1" applyAlignment="1">
      <alignment horizontal="left" vertical="center" wrapText="1"/>
    </xf>
    <xf numFmtId="165" fontId="9" fillId="6" borderId="1" xfId="2" applyNumberFormat="1" applyFont="1" applyFill="1" applyBorder="1" applyAlignment="1">
      <alignment horizontal="right"/>
    </xf>
    <xf numFmtId="0" fontId="8" fillId="4" borderId="11" xfId="0" applyFont="1" applyFill="1" applyBorder="1" applyAlignment="1">
      <alignment horizontal="center" vertical="center" wrapText="1"/>
    </xf>
    <xf numFmtId="165" fontId="9" fillId="6" borderId="2" xfId="2" applyNumberFormat="1" applyFont="1" applyFill="1" applyBorder="1" applyAlignment="1">
      <alignment horizontal="right"/>
    </xf>
    <xf numFmtId="0" fontId="8"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9" fillId="2" borderId="3" xfId="0" applyFont="1" applyFill="1" applyBorder="1"/>
    <xf numFmtId="165" fontId="9" fillId="3" borderId="3" xfId="2" applyNumberFormat="1" applyFont="1" applyFill="1" applyBorder="1" applyAlignment="1">
      <alignment horizontal="right"/>
    </xf>
    <xf numFmtId="0" fontId="9" fillId="2" borderId="0" xfId="0" applyFont="1" applyFill="1" applyBorder="1" applyAlignment="1">
      <alignment wrapText="1"/>
    </xf>
    <xf numFmtId="0" fontId="9" fillId="2" borderId="4" xfId="0" applyFont="1" applyFill="1" applyBorder="1" applyAlignment="1">
      <alignment wrapText="1"/>
    </xf>
    <xf numFmtId="0" fontId="11" fillId="2" borderId="0" xfId="0" applyFont="1" applyFill="1"/>
    <xf numFmtId="0" fontId="9" fillId="2" borderId="0" xfId="0" applyFont="1" applyFill="1" applyBorder="1" applyAlignment="1">
      <alignment vertical="center" wrapText="1"/>
    </xf>
    <xf numFmtId="0" fontId="0" fillId="2" borderId="0" xfId="0" applyFill="1" applyAlignment="1">
      <alignment vertical="center"/>
    </xf>
    <xf numFmtId="166" fontId="9" fillId="3" borderId="0" xfId="2" applyNumberFormat="1" applyFont="1" applyFill="1" applyBorder="1" applyAlignment="1">
      <alignment horizontal="right" vertical="center"/>
    </xf>
    <xf numFmtId="0" fontId="0" fillId="2" borderId="0" xfId="0" applyFill="1" applyAlignment="1">
      <alignment horizontal="left" vertical="center"/>
    </xf>
    <xf numFmtId="165" fontId="9" fillId="2" borderId="3" xfId="2" applyNumberFormat="1" applyFont="1" applyFill="1" applyBorder="1" applyAlignment="1"/>
    <xf numFmtId="165" fontId="9" fillId="2" borderId="0" xfId="2" applyNumberFormat="1" applyFont="1" applyFill="1" applyBorder="1" applyAlignment="1"/>
    <xf numFmtId="166" fontId="9" fillId="2" borderId="0" xfId="2" applyNumberFormat="1" applyFont="1" applyFill="1" applyBorder="1" applyAlignment="1">
      <alignment vertical="center"/>
    </xf>
    <xf numFmtId="165" fontId="9" fillId="2" borderId="13" xfId="2" applyNumberFormat="1" applyFont="1" applyFill="1" applyBorder="1" applyAlignment="1">
      <alignment horizontal="right"/>
    </xf>
    <xf numFmtId="166" fontId="9" fillId="2" borderId="0" xfId="2" applyNumberFormat="1" applyFont="1" applyFill="1" applyBorder="1" applyAlignment="1">
      <alignment horizontal="right" vertical="center"/>
    </xf>
    <xf numFmtId="167" fontId="0" fillId="2" borderId="0" xfId="0" applyNumberFormat="1" applyFill="1"/>
    <xf numFmtId="3" fontId="0" fillId="2" borderId="0" xfId="0" applyNumberFormat="1" applyFill="1"/>
    <xf numFmtId="165" fontId="9" fillId="5" borderId="9" xfId="2" applyNumberFormat="1" applyFont="1" applyFill="1" applyBorder="1" applyAlignment="1">
      <alignment horizontal="right"/>
    </xf>
    <xf numFmtId="166" fontId="9" fillId="3" borderId="9" xfId="2" applyNumberFormat="1" applyFont="1" applyFill="1" applyBorder="1" applyAlignment="1">
      <alignment horizontal="right" vertical="center"/>
    </xf>
    <xf numFmtId="166" fontId="9" fillId="2" borderId="1" xfId="2" applyNumberFormat="1" applyFont="1" applyFill="1" applyBorder="1" applyAlignment="1">
      <alignment horizontal="right" vertical="center"/>
    </xf>
    <xf numFmtId="166" fontId="9" fillId="2" borderId="1" xfId="0" applyNumberFormat="1" applyFont="1" applyFill="1" applyBorder="1" applyAlignment="1">
      <alignment vertical="center"/>
    </xf>
    <xf numFmtId="166" fontId="9" fillId="2" borderId="0" xfId="0" applyNumberFormat="1" applyFont="1" applyFill="1" applyBorder="1" applyAlignment="1">
      <alignment vertical="center"/>
    </xf>
    <xf numFmtId="166" fontId="9" fillId="6" borderId="2" xfId="2" applyNumberFormat="1" applyFont="1" applyFill="1" applyBorder="1" applyAlignment="1">
      <alignment horizontal="right" vertical="center"/>
    </xf>
    <xf numFmtId="166" fontId="9" fillId="6" borderId="1" xfId="2" applyNumberFormat="1" applyFont="1" applyFill="1" applyBorder="1" applyAlignment="1">
      <alignment horizontal="right" vertical="center"/>
    </xf>
    <xf numFmtId="166" fontId="9" fillId="2" borderId="2" xfId="0" applyNumberFormat="1" applyFont="1" applyFill="1" applyBorder="1" applyAlignment="1">
      <alignment vertical="center"/>
    </xf>
    <xf numFmtId="166" fontId="9" fillId="2" borderId="2" xfId="2" applyNumberFormat="1" applyFont="1" applyFill="1" applyBorder="1" applyAlignment="1">
      <alignment horizontal="right" vertical="center"/>
    </xf>
    <xf numFmtId="0" fontId="11"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14" fillId="2" borderId="0" xfId="0" applyFont="1" applyFill="1" applyAlignment="1">
      <alignment horizontal="right"/>
    </xf>
    <xf numFmtId="0" fontId="14" fillId="2" borderId="0" xfId="0" applyFont="1" applyFill="1"/>
    <xf numFmtId="168" fontId="14" fillId="2" borderId="0" xfId="0" applyNumberFormat="1" applyFont="1" applyFill="1" applyAlignment="1">
      <alignment horizontal="right"/>
    </xf>
    <xf numFmtId="0" fontId="8" fillId="4" borderId="3" xfId="0" applyFont="1" applyFill="1" applyBorder="1" applyAlignment="1">
      <alignment horizontal="left" vertical="center" wrapText="1"/>
    </xf>
    <xf numFmtId="165" fontId="0" fillId="2" borderId="0" xfId="0" applyNumberFormat="1" applyFill="1" applyBorder="1"/>
    <xf numFmtId="0" fontId="0" fillId="2" borderId="0" xfId="0" applyFill="1" applyBorder="1"/>
    <xf numFmtId="0" fontId="15" fillId="2" borderId="0" xfId="0" quotePrefix="1" applyFont="1" applyFill="1" applyBorder="1" applyAlignment="1">
      <alignment wrapText="1"/>
    </xf>
    <xf numFmtId="165" fontId="15" fillId="3" borderId="0" xfId="2" applyNumberFormat="1" applyFont="1" applyFill="1" applyBorder="1" applyAlignment="1">
      <alignment horizontal="right"/>
    </xf>
    <xf numFmtId="165" fontId="15" fillId="2" borderId="0" xfId="2" applyNumberFormat="1" applyFont="1" applyFill="1" applyBorder="1" applyAlignment="1">
      <alignment horizontal="right"/>
    </xf>
    <xf numFmtId="165" fontId="14" fillId="2" borderId="0" xfId="0" applyNumberFormat="1" applyFont="1" applyFill="1"/>
    <xf numFmtId="165" fontId="15" fillId="3" borderId="9" xfId="2" applyNumberFormat="1" applyFont="1" applyFill="1" applyBorder="1" applyAlignment="1">
      <alignment horizontal="right"/>
    </xf>
    <xf numFmtId="165" fontId="15" fillId="2" borderId="1" xfId="2" applyNumberFormat="1" applyFont="1" applyFill="1" applyBorder="1" applyAlignment="1">
      <alignment horizontal="right"/>
    </xf>
    <xf numFmtId="165" fontId="15" fillId="2" borderId="0" xfId="2" applyNumberFormat="1" applyFont="1" applyFill="1" applyBorder="1" applyAlignment="1"/>
    <xf numFmtId="165" fontId="15" fillId="2" borderId="0" xfId="2" applyNumberFormat="1" applyFont="1" applyFill="1"/>
    <xf numFmtId="165" fontId="15" fillId="2" borderId="0" xfId="2" applyNumberFormat="1" applyFont="1" applyFill="1" applyAlignment="1">
      <alignment horizontal="right"/>
    </xf>
    <xf numFmtId="165" fontId="15" fillId="2" borderId="2" xfId="2" applyNumberFormat="1" applyFont="1" applyFill="1" applyBorder="1" applyAlignment="1">
      <alignment horizontal="right"/>
    </xf>
    <xf numFmtId="165" fontId="9" fillId="2" borderId="2" xfId="2" applyNumberFormat="1" applyFont="1" applyFill="1" applyBorder="1" applyAlignment="1">
      <alignment horizontal="right" vertical="center"/>
    </xf>
    <xf numFmtId="165" fontId="9" fillId="2" borderId="0" xfId="2" applyNumberFormat="1" applyFont="1" applyFill="1" applyBorder="1" applyAlignment="1">
      <alignment horizontal="right" vertical="center"/>
    </xf>
    <xf numFmtId="165" fontId="9" fillId="3" borderId="9" xfId="2" applyNumberFormat="1" applyFont="1" applyFill="1" applyBorder="1" applyAlignment="1">
      <alignment horizontal="right" vertical="center"/>
    </xf>
    <xf numFmtId="165" fontId="9" fillId="2" borderId="1" xfId="2" applyNumberFormat="1" applyFont="1" applyFill="1" applyBorder="1" applyAlignment="1">
      <alignment horizontal="right" vertical="center"/>
    </xf>
    <xf numFmtId="165" fontId="9" fillId="6" borderId="2" xfId="2" applyNumberFormat="1" applyFont="1" applyFill="1" applyBorder="1" applyAlignment="1">
      <alignment horizontal="right" vertical="center"/>
    </xf>
    <xf numFmtId="165" fontId="9" fillId="6" borderId="1" xfId="2" applyNumberFormat="1" applyFont="1" applyFill="1" applyBorder="1" applyAlignment="1">
      <alignment horizontal="right" vertical="center"/>
    </xf>
    <xf numFmtId="165" fontId="9" fillId="3" borderId="14" xfId="2" applyNumberFormat="1" applyFont="1" applyFill="1" applyBorder="1" applyAlignment="1">
      <alignment horizontal="right"/>
    </xf>
    <xf numFmtId="165" fontId="9" fillId="2" borderId="15" xfId="2" applyNumberFormat="1" applyFont="1" applyFill="1" applyBorder="1" applyAlignment="1">
      <alignment horizontal="right"/>
    </xf>
    <xf numFmtId="165" fontId="9" fillId="2" borderId="4" xfId="2" applyNumberFormat="1" applyFont="1" applyFill="1" applyBorder="1" applyAlignment="1">
      <alignment horizontal="right"/>
    </xf>
    <xf numFmtId="165" fontId="9" fillId="6" borderId="16" xfId="2" applyNumberFormat="1" applyFont="1" applyFill="1" applyBorder="1" applyAlignment="1">
      <alignment horizontal="right"/>
    </xf>
    <xf numFmtId="165" fontId="9" fillId="6" borderId="15" xfId="2" applyNumberFormat="1" applyFont="1" applyFill="1" applyBorder="1" applyAlignment="1">
      <alignment horizontal="right"/>
    </xf>
    <xf numFmtId="165" fontId="9" fillId="2" borderId="16" xfId="2" applyNumberFormat="1" applyFont="1" applyFill="1" applyBorder="1" applyAlignment="1">
      <alignment horizontal="right"/>
    </xf>
    <xf numFmtId="165" fontId="9" fillId="3" borderId="0" xfId="2" applyNumberFormat="1" applyFont="1" applyFill="1" applyBorder="1" applyAlignment="1">
      <alignment horizontal="right" vertical="center"/>
    </xf>
    <xf numFmtId="165" fontId="9" fillId="2" borderId="0" xfId="2" applyNumberFormat="1" applyFont="1" applyFill="1" applyBorder="1" applyAlignment="1">
      <alignment vertical="center"/>
    </xf>
    <xf numFmtId="165" fontId="9" fillId="3" borderId="4" xfId="2" applyNumberFormat="1" applyFont="1" applyFill="1" applyBorder="1" applyAlignment="1">
      <alignment horizontal="right"/>
    </xf>
    <xf numFmtId="165" fontId="9" fillId="2" borderId="4" xfId="2" applyNumberFormat="1" applyFont="1" applyFill="1" applyBorder="1" applyAlignment="1"/>
    <xf numFmtId="0" fontId="16" fillId="2" borderId="0"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6" fillId="2" borderId="0" xfId="0" applyFont="1" applyFill="1" applyAlignment="1">
      <alignment horizontal="center"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1" fillId="2" borderId="0" xfId="0" applyFont="1" applyFill="1" applyAlignment="1">
      <alignment horizontal="left" vertical="center"/>
    </xf>
    <xf numFmtId="0" fontId="8" fillId="4" borderId="12" xfId="0" applyFont="1" applyFill="1" applyBorder="1" applyAlignment="1">
      <alignment horizontal="center" vertical="center" wrapText="1"/>
    </xf>
    <xf numFmtId="0" fontId="12" fillId="2" borderId="0" xfId="0" applyFont="1" applyFill="1" applyAlignment="1">
      <alignment horizontal="left" vertical="center" wrapText="1"/>
    </xf>
    <xf numFmtId="165" fontId="9" fillId="2" borderId="8" xfId="2" applyNumberFormat="1" applyFont="1" applyFill="1" applyBorder="1" applyAlignment="1">
      <alignment horizontal="right"/>
    </xf>
    <xf numFmtId="165" fontId="9" fillId="2" borderId="9" xfId="2" applyNumberFormat="1" applyFont="1" applyFill="1" applyBorder="1" applyAlignment="1">
      <alignment horizontal="right"/>
    </xf>
    <xf numFmtId="165" fontId="9" fillId="6" borderId="9" xfId="2" applyNumberFormat="1" applyFont="1" applyFill="1" applyBorder="1" applyAlignment="1">
      <alignment horizontal="right"/>
    </xf>
    <xf numFmtId="166" fontId="9" fillId="2" borderId="9" xfId="2" applyNumberFormat="1" applyFont="1" applyFill="1" applyBorder="1" applyAlignment="1">
      <alignment horizontal="right" vertical="center"/>
    </xf>
    <xf numFmtId="165" fontId="15" fillId="2" borderId="9" xfId="2" applyNumberFormat="1" applyFont="1" applyFill="1" applyBorder="1" applyAlignment="1">
      <alignment horizontal="right"/>
    </xf>
    <xf numFmtId="165" fontId="9" fillId="2" borderId="9" xfId="2" applyNumberFormat="1" applyFont="1" applyFill="1" applyBorder="1" applyAlignment="1">
      <alignment horizontal="right" vertical="center"/>
    </xf>
    <xf numFmtId="165" fontId="9" fillId="2" borderId="14" xfId="2" applyNumberFormat="1" applyFont="1" applyFill="1" applyBorder="1" applyAlignment="1">
      <alignment horizontal="right"/>
    </xf>
  </cellXfs>
  <cellStyles count="3">
    <cellStyle name="Excel Built-in Normal 2" xfId="2" xr:uid="{00000000-0005-0000-0000-000000000000}"/>
    <cellStyle name="Normalny" xfId="0" builtinId="0"/>
    <cellStyle name="Walutowy 61" xfId="1" xr:uid="{00000000-0005-0000-0000-000002000000}"/>
  </cellStyles>
  <dxfs count="0"/>
  <tableStyles count="0" defaultTableStyle="TableStyleMedium2" defaultPivotStyle="PivotStyleLight16"/>
  <colors>
    <mruColors>
      <color rgb="FFF4F4F4"/>
      <color rgb="FF121E2A"/>
      <color rgb="FFDAE5F6"/>
      <color rgb="FF00B27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659765</xdr:colOff>
      <xdr:row>3</xdr:row>
      <xdr:rowOff>57150</xdr:rowOff>
    </xdr:to>
    <xdr:pic>
      <xdr:nvPicPr>
        <xdr:cNvPr id="3" name="image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rcRect/>
        <a:stretch>
          <a:fillRect/>
        </a:stretch>
      </xdr:blipFill>
      <xdr:spPr>
        <a:xfrm>
          <a:off x="5848350" y="0"/>
          <a:ext cx="1564640" cy="68580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85725</xdr:colOff>
      <xdr:row>0</xdr:row>
      <xdr:rowOff>0</xdr:rowOff>
    </xdr:from>
    <xdr:to>
      <xdr:col>23</xdr:col>
      <xdr:colOff>802640</xdr:colOff>
      <xdr:row>3</xdr:row>
      <xdr:rowOff>57150</xdr:rowOff>
    </xdr:to>
    <xdr:pic>
      <xdr:nvPicPr>
        <xdr:cNvPr id="3" name="image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a:stretch>
          <a:fillRect/>
        </a:stretch>
      </xdr:blipFill>
      <xdr:spPr>
        <a:xfrm>
          <a:off x="8972550" y="0"/>
          <a:ext cx="1564640" cy="685800"/>
        </a:xfrm>
        <a:prstGeom prst="rect">
          <a:avLst/>
        </a:prstGeom>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FR5664"/>
  <sheetViews>
    <sheetView zoomScaleNormal="100" workbookViewId="0"/>
  </sheetViews>
  <sheetFormatPr defaultRowHeight="15"/>
  <cols>
    <col min="1" max="1" width="3.5703125" style="1" customWidth="1"/>
    <col min="2" max="2" width="41.42578125" customWidth="1"/>
    <col min="3" max="10" width="13.5703125" customWidth="1"/>
    <col min="11" max="850" width="9.140625" style="1"/>
  </cols>
  <sheetData>
    <row r="1" spans="2:12" s="1" customFormat="1" ht="16.5" customHeight="1"/>
    <row r="2" spans="2:12" s="1" customFormat="1" ht="16.5" customHeight="1"/>
    <row r="3" spans="2:12" s="1" customFormat="1" ht="16.5" customHeight="1"/>
    <row r="4" spans="2:12" s="1" customFormat="1" ht="15.95" customHeight="1">
      <c r="B4" s="91" t="s">
        <v>25</v>
      </c>
      <c r="C4" s="91"/>
      <c r="D4" s="91"/>
      <c r="E4" s="91"/>
      <c r="F4" s="91"/>
      <c r="G4" s="91"/>
      <c r="H4" s="4"/>
    </row>
    <row r="5" spans="2:12" s="1" customFormat="1" ht="15.95" customHeight="1">
      <c r="B5" s="91"/>
      <c r="C5" s="91"/>
      <c r="D5" s="91"/>
      <c r="E5" s="91"/>
      <c r="F5" s="91"/>
      <c r="G5" s="91"/>
      <c r="H5" s="4"/>
    </row>
    <row r="6" spans="2:12" s="1" customFormat="1"/>
    <row r="7" spans="2:12" ht="6" customHeight="1">
      <c r="B7" s="92"/>
      <c r="C7" s="59"/>
      <c r="D7" s="26"/>
      <c r="E7" s="9"/>
      <c r="F7" s="22"/>
      <c r="G7" s="27"/>
      <c r="H7" s="27"/>
      <c r="I7" s="27"/>
      <c r="J7" s="27"/>
    </row>
    <row r="8" spans="2:12" ht="33" customHeight="1">
      <c r="B8" s="93"/>
      <c r="C8" s="8" t="s">
        <v>48</v>
      </c>
      <c r="D8" s="8" t="s">
        <v>17</v>
      </c>
      <c r="E8" s="8" t="s">
        <v>13</v>
      </c>
      <c r="F8" s="8" t="s">
        <v>7</v>
      </c>
      <c r="G8" s="8" t="s">
        <v>0</v>
      </c>
      <c r="H8" s="8" t="s">
        <v>40</v>
      </c>
      <c r="I8" s="8" t="s">
        <v>41</v>
      </c>
      <c r="J8" s="8" t="s">
        <v>42</v>
      </c>
    </row>
    <row r="9" spans="2:12" s="1" customFormat="1">
      <c r="B9" s="28" t="s">
        <v>26</v>
      </c>
      <c r="C9" s="29">
        <v>112025</v>
      </c>
      <c r="D9" s="37">
        <v>36555</v>
      </c>
      <c r="E9" s="37">
        <v>20672</v>
      </c>
      <c r="F9" s="37">
        <v>18913</v>
      </c>
      <c r="G9" s="21">
        <v>13690</v>
      </c>
      <c r="H9" s="21">
        <v>12110</v>
      </c>
      <c r="I9" s="21">
        <v>10912</v>
      </c>
      <c r="J9" s="21">
        <v>11089</v>
      </c>
      <c r="K9" s="5"/>
    </row>
    <row r="10" spans="2:12" s="1" customFormat="1">
      <c r="B10" s="7" t="s">
        <v>27</v>
      </c>
      <c r="C10" s="10">
        <v>58068.5</v>
      </c>
      <c r="D10" s="38">
        <v>26582</v>
      </c>
      <c r="E10" s="38">
        <v>21279</v>
      </c>
      <c r="F10" s="38">
        <v>18667</v>
      </c>
      <c r="G10" s="6">
        <v>16173</v>
      </c>
      <c r="H10" s="6">
        <v>13656</v>
      </c>
      <c r="I10" s="6">
        <v>11238</v>
      </c>
      <c r="J10" s="6">
        <v>10828</v>
      </c>
      <c r="K10" s="5"/>
    </row>
    <row r="11" spans="2:12" s="1" customFormat="1">
      <c r="B11" s="7" t="s">
        <v>28</v>
      </c>
      <c r="C11" s="10">
        <v>255791</v>
      </c>
      <c r="D11" s="38">
        <v>149304</v>
      </c>
      <c r="E11" s="38">
        <v>116517</v>
      </c>
      <c r="F11" s="38">
        <v>105662</v>
      </c>
      <c r="G11" s="6">
        <v>87624</v>
      </c>
      <c r="H11" s="6">
        <v>75481</v>
      </c>
      <c r="I11" s="6">
        <v>71958</v>
      </c>
      <c r="J11" s="6">
        <v>61495</v>
      </c>
      <c r="K11" s="5"/>
      <c r="L11" s="5"/>
    </row>
    <row r="12" spans="2:12" s="1" customFormat="1">
      <c r="B12" s="7" t="s">
        <v>29</v>
      </c>
      <c r="C12" s="10">
        <v>1961241.7654941028</v>
      </c>
      <c r="D12" s="38">
        <v>409420</v>
      </c>
      <c r="E12" s="38">
        <v>332907</v>
      </c>
      <c r="F12" s="38">
        <v>357677</v>
      </c>
      <c r="G12" s="38">
        <v>314045</v>
      </c>
      <c r="H12" s="38">
        <v>325128</v>
      </c>
      <c r="I12" s="38">
        <v>257187</v>
      </c>
      <c r="J12" s="38">
        <v>255951</v>
      </c>
      <c r="K12" s="5"/>
    </row>
    <row r="13" spans="2:12" s="34" customFormat="1" ht="26.25">
      <c r="B13" s="33" t="s">
        <v>30</v>
      </c>
      <c r="C13" s="35">
        <v>13.738085192488182</v>
      </c>
      <c r="D13" s="39">
        <v>9</v>
      </c>
      <c r="E13" s="39">
        <v>13.5</v>
      </c>
      <c r="F13" s="39">
        <v>14.7</v>
      </c>
      <c r="G13" s="41">
        <v>15.5</v>
      </c>
      <c r="H13" s="41">
        <v>20.7</v>
      </c>
      <c r="I13" s="41">
        <v>18.2</v>
      </c>
      <c r="J13" s="41">
        <v>19.899999999999999</v>
      </c>
      <c r="K13" s="5"/>
    </row>
    <row r="14" spans="2:12" s="1" customFormat="1" ht="14.45" customHeight="1">
      <c r="B14" s="30" t="s">
        <v>44</v>
      </c>
      <c r="C14" s="10">
        <v>3175165.8000000003</v>
      </c>
      <c r="D14" s="38">
        <v>1597218</v>
      </c>
      <c r="E14" s="38">
        <v>2095412</v>
      </c>
      <c r="F14" s="38">
        <v>2196558</v>
      </c>
      <c r="G14" s="38">
        <v>2015655</v>
      </c>
      <c r="H14" s="38">
        <v>2443302</v>
      </c>
      <c r="I14" s="38">
        <v>1986639</v>
      </c>
      <c r="J14" s="38">
        <v>1947679</v>
      </c>
      <c r="K14" s="5"/>
    </row>
    <row r="15" spans="2:12" s="57" customFormat="1">
      <c r="B15" s="62" t="s">
        <v>45</v>
      </c>
      <c r="C15" s="63">
        <v>2864583</v>
      </c>
      <c r="D15" s="68">
        <v>1406414</v>
      </c>
      <c r="E15" s="68">
        <v>1861313</v>
      </c>
      <c r="F15" s="68">
        <v>1940276</v>
      </c>
      <c r="G15" s="69">
        <v>1819055</v>
      </c>
      <c r="H15" s="69">
        <v>2041604</v>
      </c>
      <c r="I15" s="69">
        <v>1727367</v>
      </c>
      <c r="J15" s="69">
        <v>1835734</v>
      </c>
      <c r="K15" s="5"/>
    </row>
    <row r="16" spans="2:12" s="57" customFormat="1">
      <c r="B16" s="62" t="s">
        <v>46</v>
      </c>
      <c r="C16" s="63">
        <v>310582.70999999996</v>
      </c>
      <c r="D16" s="68">
        <v>190804</v>
      </c>
      <c r="E16" s="68">
        <v>234099</v>
      </c>
      <c r="F16" s="68">
        <v>256282</v>
      </c>
      <c r="G16" s="69">
        <v>196600</v>
      </c>
      <c r="H16" s="69">
        <v>401698</v>
      </c>
      <c r="I16" s="69">
        <v>259272</v>
      </c>
      <c r="J16" s="69">
        <v>111945</v>
      </c>
      <c r="K16" s="5"/>
    </row>
    <row r="17" spans="2:11" s="1" customFormat="1">
      <c r="B17" s="30" t="s">
        <v>31</v>
      </c>
      <c r="C17" s="10">
        <v>251</v>
      </c>
      <c r="D17" s="38">
        <v>150</v>
      </c>
      <c r="E17" s="38">
        <v>138</v>
      </c>
      <c r="F17" s="38">
        <v>125</v>
      </c>
      <c r="G17" s="38">
        <v>124</v>
      </c>
      <c r="H17" s="38">
        <v>116</v>
      </c>
      <c r="I17" s="38">
        <v>103</v>
      </c>
      <c r="J17" s="38">
        <v>111</v>
      </c>
      <c r="K17" s="5"/>
    </row>
    <row r="18" spans="2:11" s="34" customFormat="1" ht="24">
      <c r="B18" s="33" t="s">
        <v>32</v>
      </c>
      <c r="C18" s="84">
        <v>1021835.2883740553</v>
      </c>
      <c r="D18" s="85">
        <v>541509.5</v>
      </c>
      <c r="E18" s="85">
        <v>773899</v>
      </c>
      <c r="F18" s="73">
        <v>653373.19999999995</v>
      </c>
      <c r="G18" s="73">
        <v>565419.80000000005</v>
      </c>
      <c r="H18" s="73">
        <v>801992</v>
      </c>
      <c r="I18" s="73">
        <v>633910.69999999995</v>
      </c>
      <c r="J18" s="73">
        <v>556049.6</v>
      </c>
      <c r="K18" s="5"/>
    </row>
    <row r="19" spans="2:11" s="36" customFormat="1" ht="26.25">
      <c r="B19" s="88" t="s">
        <v>50</v>
      </c>
      <c r="C19" s="84">
        <v>199.94744296297779</v>
      </c>
      <c r="D19" s="85">
        <v>114.96513348324881</v>
      </c>
      <c r="E19" s="85">
        <v>102.83157678514016</v>
      </c>
      <c r="F19" s="73">
        <v>111.18334515709223</v>
      </c>
      <c r="G19" s="73">
        <v>111.68456263057369</v>
      </c>
      <c r="H19" s="73">
        <v>92.886593630541654</v>
      </c>
      <c r="I19" s="73">
        <v>101.46505420856201</v>
      </c>
      <c r="J19" s="73">
        <v>122.47226500378507</v>
      </c>
      <c r="K19" s="5"/>
    </row>
    <row r="20" spans="2:11" s="1" customFormat="1">
      <c r="B20" s="31" t="s">
        <v>33</v>
      </c>
      <c r="C20" s="86">
        <v>1643.3290857400002</v>
      </c>
      <c r="D20" s="87">
        <v>178.8</v>
      </c>
      <c r="E20" s="87">
        <v>49.7</v>
      </c>
      <c r="F20" s="80">
        <v>0</v>
      </c>
      <c r="G20" s="80">
        <v>0</v>
      </c>
      <c r="H20" s="80">
        <v>0</v>
      </c>
      <c r="I20" s="80">
        <v>0</v>
      </c>
      <c r="J20" s="80">
        <v>0</v>
      </c>
      <c r="K20" s="5"/>
    </row>
    <row r="21" spans="2:11" s="1" customFormat="1" ht="3.75" customHeight="1">
      <c r="B21" s="3"/>
      <c r="C21" s="3"/>
      <c r="D21" s="3"/>
      <c r="E21" s="3"/>
      <c r="F21" s="3"/>
      <c r="G21" s="2"/>
      <c r="H21" s="2"/>
      <c r="I21" s="2"/>
      <c r="J21" s="2"/>
      <c r="K21" s="5">
        <f>C21-SUM('WYBRANE DANE OPER.-kwartalnie'!E21:H21)</f>
        <v>0</v>
      </c>
    </row>
    <row r="22" spans="2:11" s="32" customFormat="1" ht="12.75">
      <c r="B22" s="94" t="s">
        <v>34</v>
      </c>
      <c r="C22" s="94"/>
      <c r="D22" s="94"/>
      <c r="E22" s="94"/>
      <c r="F22" s="94"/>
      <c r="G22" s="94"/>
    </row>
    <row r="23" spans="2:11" s="32" customFormat="1" ht="12.75">
      <c r="B23" s="90" t="s">
        <v>35</v>
      </c>
      <c r="C23" s="90"/>
      <c r="D23" s="90"/>
      <c r="E23" s="90"/>
      <c r="F23" s="90"/>
      <c r="G23" s="90"/>
    </row>
    <row r="24" spans="2:11" s="32" customFormat="1">
      <c r="B24" s="90" t="s">
        <v>36</v>
      </c>
      <c r="C24" s="90"/>
      <c r="D24" s="90"/>
      <c r="E24" s="90"/>
      <c r="F24" s="90"/>
      <c r="G24" s="90"/>
      <c r="H24" s="43"/>
      <c r="I24" s="43"/>
      <c r="J24" s="43"/>
    </row>
    <row r="25" spans="2:11" s="32" customFormat="1" ht="21" customHeight="1">
      <c r="B25" s="89" t="s">
        <v>37</v>
      </c>
      <c r="C25" s="89"/>
      <c r="D25" s="89"/>
      <c r="E25" s="89"/>
      <c r="F25" s="89"/>
      <c r="G25" s="89"/>
      <c r="H25" s="58"/>
      <c r="I25" s="58"/>
      <c r="J25" s="58"/>
    </row>
    <row r="26" spans="2:11" s="32" customFormat="1" ht="21" customHeight="1">
      <c r="B26" s="89" t="s">
        <v>38</v>
      </c>
      <c r="C26" s="89"/>
      <c r="D26" s="89"/>
      <c r="E26" s="89"/>
      <c r="F26" s="89"/>
      <c r="G26" s="89"/>
      <c r="H26" s="42"/>
      <c r="I26" s="42"/>
      <c r="J26" s="42"/>
    </row>
    <row r="27" spans="2:11" s="32" customFormat="1" ht="12.75">
      <c r="B27" s="90" t="s">
        <v>39</v>
      </c>
      <c r="C27" s="90"/>
      <c r="D27" s="90"/>
      <c r="E27" s="90"/>
      <c r="F27" s="90"/>
      <c r="G27" s="90"/>
    </row>
    <row r="28" spans="2:11" s="32" customFormat="1" ht="23.45" customHeight="1">
      <c r="B28" s="89" t="s">
        <v>51</v>
      </c>
      <c r="C28" s="89"/>
      <c r="D28" s="89"/>
      <c r="E28" s="89"/>
      <c r="F28" s="89"/>
      <c r="G28" s="89"/>
    </row>
    <row r="29" spans="2:11" s="1" customFormat="1"/>
    <row r="30" spans="2:11" s="1" customFormat="1">
      <c r="C30" s="43"/>
      <c r="D30" s="43"/>
      <c r="E30" s="43"/>
      <c r="F30" s="43"/>
      <c r="G30" s="43"/>
      <c r="H30" s="43"/>
      <c r="I30" s="43"/>
      <c r="J30" s="43"/>
    </row>
    <row r="31" spans="2:11" s="1" customFormat="1"/>
    <row r="32" spans="2:11" s="1" customFormat="1">
      <c r="E32" s="43"/>
      <c r="F32" s="43"/>
      <c r="G32" s="43"/>
      <c r="H32" s="43"/>
      <c r="I32" s="43"/>
      <c r="J32" s="43"/>
    </row>
    <row r="33" spans="5:10" s="1" customFormat="1">
      <c r="E33" s="42"/>
      <c r="F33" s="42"/>
      <c r="G33" s="42"/>
      <c r="H33" s="42"/>
      <c r="I33" s="42"/>
      <c r="J33" s="42"/>
    </row>
    <row r="34" spans="5:10" s="1" customFormat="1"/>
    <row r="35" spans="5:10" s="1" customFormat="1"/>
    <row r="36" spans="5:10" s="1" customFormat="1"/>
    <row r="37" spans="5:10" s="1" customFormat="1"/>
    <row r="38" spans="5:10" s="1" customFormat="1"/>
    <row r="39" spans="5:10" s="1" customFormat="1"/>
    <row r="40" spans="5:10" s="1" customFormat="1"/>
    <row r="41" spans="5:10" s="1" customFormat="1"/>
    <row r="42" spans="5:10" s="1" customFormat="1"/>
    <row r="43" spans="5:10" s="1" customFormat="1"/>
    <row r="44" spans="5:10" s="1" customFormat="1"/>
    <row r="45" spans="5:10" s="1" customFormat="1"/>
    <row r="46" spans="5:10" s="1" customFormat="1"/>
    <row r="47" spans="5:10" s="1" customFormat="1"/>
    <row r="48" spans="5: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sheetData>
  <mergeCells count="9">
    <mergeCell ref="B25:G25"/>
    <mergeCell ref="B26:G26"/>
    <mergeCell ref="B27:G27"/>
    <mergeCell ref="B28:G28"/>
    <mergeCell ref="B4:G5"/>
    <mergeCell ref="B7:B8"/>
    <mergeCell ref="B22:G22"/>
    <mergeCell ref="B23:G23"/>
    <mergeCell ref="B24:G24"/>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AGI5670"/>
  <sheetViews>
    <sheetView tabSelected="1" zoomScaleNormal="100" workbookViewId="0">
      <pane xSplit="2" ySplit="8" topLeftCell="C9" activePane="bottomRight" state="frozen"/>
      <selection pane="topRight" activeCell="C1" sqref="C1"/>
      <selection pane="bottomLeft" activeCell="A9" sqref="A9"/>
      <selection pane="bottomRight"/>
    </sheetView>
  </sheetViews>
  <sheetFormatPr defaultRowHeight="15"/>
  <cols>
    <col min="1" max="1" width="3.5703125" style="1" customWidth="1"/>
    <col min="2" max="2" width="41.7109375" customWidth="1"/>
    <col min="3" max="24" width="12.7109375" customWidth="1"/>
    <col min="25" max="867" width="9" style="1"/>
  </cols>
  <sheetData>
    <row r="1" spans="2:27" s="1" customFormat="1" ht="16.5" customHeight="1"/>
    <row r="2" spans="2:27" s="1" customFormat="1" ht="16.5" customHeight="1">
      <c r="D2" s="5"/>
      <c r="E2" s="5"/>
      <c r="F2" s="5"/>
      <c r="G2" s="5"/>
      <c r="H2" s="5"/>
      <c r="I2" s="5"/>
      <c r="J2" s="5"/>
      <c r="K2" s="5"/>
      <c r="L2" s="5"/>
      <c r="M2" s="5"/>
      <c r="N2" s="5"/>
      <c r="O2" s="5"/>
      <c r="P2" s="5"/>
      <c r="Q2" s="5"/>
      <c r="R2" s="5"/>
      <c r="S2" s="5"/>
      <c r="T2" s="5"/>
      <c r="U2" s="5"/>
      <c r="V2" s="5"/>
      <c r="W2" s="5"/>
      <c r="X2" s="5"/>
    </row>
    <row r="3" spans="2:27" s="1" customFormat="1" ht="16.5" customHeight="1"/>
    <row r="4" spans="2:27" s="1" customFormat="1" ht="15.95" customHeight="1">
      <c r="B4" s="91" t="s">
        <v>24</v>
      </c>
      <c r="C4" s="91"/>
      <c r="D4" s="91"/>
      <c r="E4" s="91"/>
      <c r="F4" s="91"/>
      <c r="G4" s="91"/>
      <c r="H4" s="91"/>
      <c r="I4" s="91"/>
      <c r="J4" s="91"/>
      <c r="K4" s="91"/>
      <c r="L4" s="91"/>
      <c r="M4" s="91"/>
      <c r="N4" s="91"/>
      <c r="O4" s="91"/>
      <c r="P4" s="91"/>
      <c r="Q4" s="91"/>
      <c r="R4" s="91"/>
      <c r="S4" s="91"/>
      <c r="T4" s="91"/>
      <c r="U4" s="91"/>
      <c r="V4" s="91"/>
      <c r="W4" s="91"/>
      <c r="X4" s="91"/>
    </row>
    <row r="5" spans="2:27" s="1" customFormat="1" ht="15.95" customHeight="1">
      <c r="B5" s="91"/>
      <c r="C5" s="91"/>
      <c r="D5" s="91"/>
      <c r="E5" s="91"/>
      <c r="F5" s="91"/>
      <c r="G5" s="91"/>
      <c r="H5" s="91"/>
      <c r="I5" s="91"/>
      <c r="J5" s="91"/>
      <c r="K5" s="91"/>
      <c r="L5" s="91"/>
      <c r="M5" s="91"/>
      <c r="N5" s="91"/>
      <c r="O5" s="91"/>
      <c r="P5" s="91"/>
      <c r="Q5" s="91"/>
      <c r="R5" s="91"/>
      <c r="S5" s="91"/>
      <c r="T5" s="91"/>
      <c r="U5" s="91"/>
      <c r="V5" s="91"/>
      <c r="W5" s="91"/>
      <c r="X5" s="91"/>
    </row>
    <row r="6" spans="2:27" s="1" customFormat="1">
      <c r="D6" s="43"/>
      <c r="E6" s="43"/>
      <c r="F6" s="43"/>
      <c r="G6" s="43"/>
      <c r="H6" s="43"/>
      <c r="I6" s="43"/>
      <c r="J6" s="43"/>
      <c r="K6" s="43"/>
      <c r="L6" s="43"/>
      <c r="M6" s="43"/>
      <c r="N6" s="43"/>
      <c r="O6" s="43"/>
      <c r="P6" s="43"/>
      <c r="Q6" s="43"/>
      <c r="R6" s="43"/>
      <c r="S6" s="43"/>
      <c r="T6" s="43"/>
      <c r="U6" s="43"/>
      <c r="V6" s="43"/>
      <c r="W6" s="43"/>
      <c r="X6" s="43"/>
    </row>
    <row r="7" spans="2:27" ht="16.5" customHeight="1">
      <c r="B7" s="92" t="s">
        <v>8</v>
      </c>
      <c r="C7" s="95" t="s">
        <v>1</v>
      </c>
      <c r="D7" s="95"/>
      <c r="E7" s="95"/>
      <c r="F7" s="95"/>
      <c r="G7" s="95"/>
      <c r="H7" s="95"/>
      <c r="I7" s="95"/>
      <c r="J7" s="95"/>
      <c r="K7" s="95"/>
      <c r="L7" s="95"/>
      <c r="M7" s="95"/>
      <c r="N7" s="95"/>
      <c r="O7" s="95"/>
      <c r="P7" s="95"/>
      <c r="Q7" s="95"/>
      <c r="R7" s="95"/>
      <c r="S7" s="95"/>
      <c r="T7" s="95"/>
      <c r="U7" s="95"/>
      <c r="V7" s="95"/>
      <c r="W7" s="95"/>
      <c r="X7" s="95"/>
    </row>
    <row r="8" spans="2:27" ht="29.25" customHeight="1">
      <c r="B8" s="93"/>
      <c r="C8" s="24" t="s">
        <v>53</v>
      </c>
      <c r="D8" s="24" t="s">
        <v>49</v>
      </c>
      <c r="E8" s="11" t="s">
        <v>47</v>
      </c>
      <c r="F8" s="12" t="s">
        <v>43</v>
      </c>
      <c r="G8" s="12" t="s">
        <v>23</v>
      </c>
      <c r="H8" s="13" t="s">
        <v>22</v>
      </c>
      <c r="I8" s="11" t="s">
        <v>16</v>
      </c>
      <c r="J8" s="12" t="s">
        <v>15</v>
      </c>
      <c r="K8" s="12" t="s">
        <v>14</v>
      </c>
      <c r="L8" s="13" t="s">
        <v>18</v>
      </c>
      <c r="M8" s="11" t="s">
        <v>12</v>
      </c>
      <c r="N8" s="12" t="s">
        <v>11</v>
      </c>
      <c r="O8" s="12" t="s">
        <v>10</v>
      </c>
      <c r="P8" s="13" t="s">
        <v>19</v>
      </c>
      <c r="Q8" s="11" t="s">
        <v>9</v>
      </c>
      <c r="R8" s="12" t="s">
        <v>6</v>
      </c>
      <c r="S8" s="12" t="s">
        <v>5</v>
      </c>
      <c r="T8" s="13" t="s">
        <v>20</v>
      </c>
      <c r="U8" s="11" t="s">
        <v>4</v>
      </c>
      <c r="V8" s="12" t="s">
        <v>3</v>
      </c>
      <c r="W8" s="12" t="s">
        <v>2</v>
      </c>
      <c r="X8" s="13" t="s">
        <v>21</v>
      </c>
    </row>
    <row r="9" spans="2:27" s="1" customFormat="1">
      <c r="B9" s="28" t="s">
        <v>26</v>
      </c>
      <c r="C9" s="17">
        <v>40623</v>
      </c>
      <c r="D9" s="97">
        <v>67231</v>
      </c>
      <c r="E9" s="19">
        <v>38413</v>
      </c>
      <c r="F9" s="21">
        <v>21178</v>
      </c>
      <c r="G9" s="21">
        <v>30523</v>
      </c>
      <c r="H9" s="40">
        <v>21911</v>
      </c>
      <c r="I9" s="19">
        <v>10424</v>
      </c>
      <c r="J9" s="21">
        <v>10042</v>
      </c>
      <c r="K9" s="21">
        <v>9246</v>
      </c>
      <c r="L9" s="40">
        <v>6843</v>
      </c>
      <c r="M9" s="19">
        <v>5742</v>
      </c>
      <c r="N9" s="21">
        <v>4884</v>
      </c>
      <c r="O9" s="21">
        <v>4734</v>
      </c>
      <c r="P9" s="40">
        <v>5312</v>
      </c>
      <c r="Q9" s="19">
        <v>6582</v>
      </c>
      <c r="R9" s="21">
        <v>4201</v>
      </c>
      <c r="S9" s="21">
        <v>3860</v>
      </c>
      <c r="T9" s="40">
        <v>4270</v>
      </c>
      <c r="U9" s="19">
        <v>4252</v>
      </c>
      <c r="V9" s="21">
        <v>3321</v>
      </c>
      <c r="W9" s="21">
        <v>3237</v>
      </c>
      <c r="X9" s="40">
        <v>2880</v>
      </c>
      <c r="Y9" s="5"/>
      <c r="AA9" s="5"/>
    </row>
    <row r="10" spans="2:27" s="1" customFormat="1">
      <c r="B10" s="7" t="s">
        <v>27</v>
      </c>
      <c r="C10" s="18">
        <v>106563</v>
      </c>
      <c r="D10" s="98">
        <v>103446</v>
      </c>
      <c r="E10" s="15">
        <v>72346</v>
      </c>
      <c r="F10" s="6">
        <v>55760</v>
      </c>
      <c r="G10" s="6">
        <v>58508</v>
      </c>
      <c r="H10" s="14">
        <v>45660</v>
      </c>
      <c r="I10" s="15">
        <v>30815</v>
      </c>
      <c r="J10" s="6">
        <v>28136</v>
      </c>
      <c r="K10" s="6">
        <v>25131</v>
      </c>
      <c r="L10" s="14">
        <v>22245</v>
      </c>
      <c r="M10" s="15">
        <v>20568</v>
      </c>
      <c r="N10" s="6">
        <v>20277</v>
      </c>
      <c r="O10" s="6">
        <v>21952</v>
      </c>
      <c r="P10" s="14">
        <v>22317</v>
      </c>
      <c r="Q10" s="15">
        <v>20909</v>
      </c>
      <c r="R10" s="6">
        <v>18263</v>
      </c>
      <c r="S10" s="6">
        <v>17537</v>
      </c>
      <c r="T10" s="14">
        <v>17959</v>
      </c>
      <c r="U10" s="15">
        <v>18007</v>
      </c>
      <c r="V10" s="6">
        <v>15630</v>
      </c>
      <c r="W10" s="6">
        <v>15842</v>
      </c>
      <c r="X10" s="14">
        <v>15211</v>
      </c>
      <c r="Y10" s="5"/>
      <c r="AA10" s="5"/>
    </row>
    <row r="11" spans="2:27" s="1" customFormat="1">
      <c r="B11" s="7" t="s">
        <v>28</v>
      </c>
      <c r="C11" s="18">
        <v>352946</v>
      </c>
      <c r="D11" s="98">
        <v>316658</v>
      </c>
      <c r="E11" s="15">
        <v>255791</v>
      </c>
      <c r="F11" s="6">
        <v>219024</v>
      </c>
      <c r="G11" s="6">
        <v>199365</v>
      </c>
      <c r="H11" s="6">
        <v>170290</v>
      </c>
      <c r="I11" s="15">
        <v>149304</v>
      </c>
      <c r="J11" s="6">
        <v>139949</v>
      </c>
      <c r="K11" s="6">
        <v>128266</v>
      </c>
      <c r="L11" s="6">
        <v>122645</v>
      </c>
      <c r="M11" s="15">
        <v>116517</v>
      </c>
      <c r="N11" s="6">
        <v>111401</v>
      </c>
      <c r="O11" s="6">
        <v>107214</v>
      </c>
      <c r="P11" s="25">
        <v>103907</v>
      </c>
      <c r="Q11" s="23">
        <v>105662</v>
      </c>
      <c r="R11" s="6">
        <v>99542</v>
      </c>
      <c r="S11" s="6">
        <v>95819</v>
      </c>
      <c r="T11" s="14">
        <v>92369</v>
      </c>
      <c r="U11" s="15">
        <v>87624</v>
      </c>
      <c r="V11" s="6">
        <v>83914</v>
      </c>
      <c r="W11" s="6">
        <v>80915</v>
      </c>
      <c r="X11" s="14">
        <v>77934</v>
      </c>
      <c r="Y11" s="5"/>
      <c r="AA11" s="5"/>
    </row>
    <row r="12" spans="2:27" s="1" customFormat="1">
      <c r="B12" s="7" t="s">
        <v>29</v>
      </c>
      <c r="C12" s="44">
        <v>650674.74023300002</v>
      </c>
      <c r="D12" s="99">
        <v>951295.361729</v>
      </c>
      <c r="E12" s="23">
        <v>619798.16493500001</v>
      </c>
      <c r="F12" s="16">
        <v>296259</v>
      </c>
      <c r="G12" s="16">
        <v>590824.90691799996</v>
      </c>
      <c r="H12" s="16">
        <v>454359.74850410304</v>
      </c>
      <c r="I12" s="23">
        <v>119277.581827</v>
      </c>
      <c r="J12" s="16">
        <v>95259.23122300001</v>
      </c>
      <c r="K12" s="16">
        <v>102563.6</v>
      </c>
      <c r="L12" s="16">
        <v>92319.973527144</v>
      </c>
      <c r="M12" s="15">
        <v>78701.89</v>
      </c>
      <c r="N12" s="6">
        <v>75619.350000000006</v>
      </c>
      <c r="O12" s="6">
        <v>91616.579431000006</v>
      </c>
      <c r="P12" s="25">
        <v>86969.35</v>
      </c>
      <c r="Q12" s="23">
        <v>84912</v>
      </c>
      <c r="R12" s="6">
        <v>56779</v>
      </c>
      <c r="S12" s="6">
        <v>108200</v>
      </c>
      <c r="T12" s="14">
        <v>107786</v>
      </c>
      <c r="U12" s="15">
        <v>116759</v>
      </c>
      <c r="V12" s="6">
        <v>60717</v>
      </c>
      <c r="W12" s="6">
        <v>28503</v>
      </c>
      <c r="X12" s="14">
        <v>108066</v>
      </c>
      <c r="Y12" s="5"/>
    </row>
    <row r="13" spans="2:27" s="1" customFormat="1" ht="26.25">
      <c r="B13" s="33" t="s">
        <v>30</v>
      </c>
      <c r="C13" s="45">
        <v>0.5</v>
      </c>
      <c r="D13" s="100">
        <v>1.8</v>
      </c>
      <c r="E13" s="46">
        <v>1.9</v>
      </c>
      <c r="F13" s="41">
        <v>2.5</v>
      </c>
      <c r="G13" s="41">
        <v>3.6</v>
      </c>
      <c r="H13" s="41">
        <v>6.7</v>
      </c>
      <c r="I13" s="46">
        <v>2.9</v>
      </c>
      <c r="J13" s="41">
        <v>2.2000000000000002</v>
      </c>
      <c r="K13" s="41">
        <v>1.9</v>
      </c>
      <c r="L13" s="41">
        <v>1.8</v>
      </c>
      <c r="M13" s="47">
        <v>2.1</v>
      </c>
      <c r="N13" s="48">
        <v>2.2999999999999998</v>
      </c>
      <c r="O13" s="48">
        <v>3.8</v>
      </c>
      <c r="P13" s="49">
        <v>5.0999999999999996</v>
      </c>
      <c r="Q13" s="50">
        <v>3.6</v>
      </c>
      <c r="R13" s="48">
        <v>4</v>
      </c>
      <c r="S13" s="48">
        <v>3.8</v>
      </c>
      <c r="T13" s="51">
        <v>3.3</v>
      </c>
      <c r="U13" s="46">
        <v>5.2</v>
      </c>
      <c r="V13" s="41">
        <v>2.7</v>
      </c>
      <c r="W13" s="41">
        <v>2</v>
      </c>
      <c r="X13" s="52">
        <v>5.4</v>
      </c>
      <c r="Y13" s="5"/>
    </row>
    <row r="14" spans="2:27" s="1" customFormat="1" ht="14.45" customHeight="1">
      <c r="B14" s="30" t="s">
        <v>44</v>
      </c>
      <c r="C14" s="18">
        <v>871299.72000000009</v>
      </c>
      <c r="D14" s="98">
        <v>1115389.1000000001</v>
      </c>
      <c r="E14" s="15">
        <v>800935.38</v>
      </c>
      <c r="F14" s="6">
        <v>760374</v>
      </c>
      <c r="G14" s="6">
        <v>829017</v>
      </c>
      <c r="H14" s="6">
        <v>784840</v>
      </c>
      <c r="I14" s="15">
        <v>394146</v>
      </c>
      <c r="J14" s="6">
        <v>423333</v>
      </c>
      <c r="K14" s="6">
        <v>385318</v>
      </c>
      <c r="L14" s="6">
        <v>394421</v>
      </c>
      <c r="M14" s="15">
        <v>458869</v>
      </c>
      <c r="N14" s="6">
        <v>345117.71</v>
      </c>
      <c r="O14" s="6">
        <v>616081</v>
      </c>
      <c r="P14" s="6">
        <v>675344</v>
      </c>
      <c r="Q14" s="15">
        <v>618893</v>
      </c>
      <c r="R14" s="6">
        <v>523769</v>
      </c>
      <c r="S14" s="6">
        <v>513814</v>
      </c>
      <c r="T14" s="6">
        <v>540082</v>
      </c>
      <c r="U14" s="15">
        <v>488660</v>
      </c>
      <c r="V14" s="6">
        <v>468686</v>
      </c>
      <c r="W14" s="6">
        <v>525108</v>
      </c>
      <c r="X14" s="6">
        <v>533201</v>
      </c>
      <c r="Y14" s="15"/>
      <c r="AA14" s="5"/>
    </row>
    <row r="15" spans="2:27" s="57" customFormat="1" ht="14.45" customHeight="1">
      <c r="B15" s="62" t="s">
        <v>45</v>
      </c>
      <c r="C15" s="66">
        <v>823984.55999999994</v>
      </c>
      <c r="D15" s="101">
        <v>905656</v>
      </c>
      <c r="E15" s="67">
        <v>705199</v>
      </c>
      <c r="F15" s="64">
        <v>698441</v>
      </c>
      <c r="G15" s="64">
        <v>754661</v>
      </c>
      <c r="H15" s="64">
        <v>706282</v>
      </c>
      <c r="I15" s="67">
        <v>338309</v>
      </c>
      <c r="J15" s="64">
        <v>376723</v>
      </c>
      <c r="K15" s="64">
        <v>345179</v>
      </c>
      <c r="L15" s="64">
        <v>346203</v>
      </c>
      <c r="M15" s="67">
        <v>386127</v>
      </c>
      <c r="N15" s="64">
        <v>303906</v>
      </c>
      <c r="O15" s="64">
        <v>560124</v>
      </c>
      <c r="P15" s="64">
        <v>611156</v>
      </c>
      <c r="Q15" s="67">
        <v>554186</v>
      </c>
      <c r="R15" s="64">
        <v>447527</v>
      </c>
      <c r="S15" s="64">
        <v>452434</v>
      </c>
      <c r="T15" s="64">
        <v>486129</v>
      </c>
      <c r="U15" s="67">
        <v>425516</v>
      </c>
      <c r="V15" s="70">
        <v>421549</v>
      </c>
      <c r="W15" s="70">
        <v>484782</v>
      </c>
      <c r="X15" s="71">
        <v>487208</v>
      </c>
      <c r="Y15" s="67"/>
      <c r="AA15" s="65"/>
    </row>
    <row r="16" spans="2:27" s="57" customFormat="1" ht="14.45" customHeight="1">
      <c r="B16" s="62" t="s">
        <v>46</v>
      </c>
      <c r="C16" s="66">
        <v>47315.17</v>
      </c>
      <c r="D16" s="101">
        <v>209733</v>
      </c>
      <c r="E16" s="67">
        <v>95735.709999999992</v>
      </c>
      <c r="F16" s="64">
        <v>61933</v>
      </c>
      <c r="G16" s="64">
        <v>74356</v>
      </c>
      <c r="H16" s="64">
        <v>78558</v>
      </c>
      <c r="I16" s="67">
        <v>55837</v>
      </c>
      <c r="J16" s="64">
        <v>46610</v>
      </c>
      <c r="K16" s="64">
        <v>40139</v>
      </c>
      <c r="L16" s="64">
        <v>48218</v>
      </c>
      <c r="M16" s="67">
        <v>72742</v>
      </c>
      <c r="N16" s="64">
        <v>41212</v>
      </c>
      <c r="O16" s="64">
        <v>55957</v>
      </c>
      <c r="P16" s="64">
        <v>64188</v>
      </c>
      <c r="Q16" s="67">
        <v>64707</v>
      </c>
      <c r="R16" s="64">
        <v>76242</v>
      </c>
      <c r="S16" s="64">
        <v>61380</v>
      </c>
      <c r="T16" s="64">
        <v>53953</v>
      </c>
      <c r="U16" s="67">
        <v>63144</v>
      </c>
      <c r="V16" s="70">
        <v>47137</v>
      </c>
      <c r="W16" s="70">
        <v>40326</v>
      </c>
      <c r="X16" s="71">
        <v>45993</v>
      </c>
      <c r="Y16" s="67"/>
      <c r="AA16" s="65"/>
    </row>
    <row r="17" spans="2:27" s="61" customFormat="1">
      <c r="B17" s="30" t="s">
        <v>31</v>
      </c>
      <c r="C17" s="18">
        <v>63</v>
      </c>
      <c r="D17" s="98">
        <v>167</v>
      </c>
      <c r="E17" s="15">
        <v>175</v>
      </c>
      <c r="F17" s="6">
        <v>184</v>
      </c>
      <c r="G17" s="6">
        <v>255.11418945570475</v>
      </c>
      <c r="H17" s="6">
        <v>390.73441720605473</v>
      </c>
      <c r="I17" s="15">
        <v>227.25335281849874</v>
      </c>
      <c r="J17" s="6">
        <v>143.98121573324073</v>
      </c>
      <c r="K17" s="6">
        <v>124.28954785398035</v>
      </c>
      <c r="L17" s="6">
        <v>103.67095058326002</v>
      </c>
      <c r="M17" s="15">
        <v>93.242297910732702</v>
      </c>
      <c r="N17" s="6">
        <v>137.86021007151444</v>
      </c>
      <c r="O17" s="6">
        <v>136.67034042601543</v>
      </c>
      <c r="P17" s="6">
        <v>168.41343078490371</v>
      </c>
      <c r="Q17" s="15">
        <v>122</v>
      </c>
      <c r="R17" s="6">
        <v>139</v>
      </c>
      <c r="S17" s="6">
        <v>129</v>
      </c>
      <c r="T17" s="6">
        <v>109</v>
      </c>
      <c r="U17" s="15">
        <v>192</v>
      </c>
      <c r="V17" s="6">
        <v>91</v>
      </c>
      <c r="W17" s="6">
        <v>59</v>
      </c>
      <c r="X17" s="6">
        <v>155</v>
      </c>
      <c r="Y17" s="15"/>
      <c r="AA17" s="60"/>
    </row>
    <row r="18" spans="2:27" s="1" customFormat="1" ht="24">
      <c r="B18" s="33" t="s">
        <v>32</v>
      </c>
      <c r="C18" s="74">
        <v>366256.61361990526</v>
      </c>
      <c r="D18" s="102">
        <v>386347.34715938871</v>
      </c>
      <c r="E18" s="75">
        <v>292000.1088672097</v>
      </c>
      <c r="F18" s="73">
        <v>275143.5</v>
      </c>
      <c r="G18" s="73">
        <v>206037.1</v>
      </c>
      <c r="H18" s="73">
        <v>248654.6</v>
      </c>
      <c r="I18" s="75">
        <v>132376.20000000001</v>
      </c>
      <c r="J18" s="73">
        <v>140167.70000000001</v>
      </c>
      <c r="K18" s="73">
        <v>138630.6</v>
      </c>
      <c r="L18" s="73">
        <v>130335</v>
      </c>
      <c r="M18" s="75">
        <v>160515.20000000001</v>
      </c>
      <c r="N18" s="73">
        <v>131253.20000000001</v>
      </c>
      <c r="O18" s="73">
        <v>228012.5</v>
      </c>
      <c r="P18" s="76">
        <v>254118</v>
      </c>
      <c r="Q18" s="77">
        <v>184496.5</v>
      </c>
      <c r="R18" s="73">
        <v>172377.1</v>
      </c>
      <c r="S18" s="73">
        <v>152137.5</v>
      </c>
      <c r="T18" s="72">
        <v>144362.1</v>
      </c>
      <c r="U18" s="75">
        <v>134626.20000000001</v>
      </c>
      <c r="V18" s="73">
        <v>138428</v>
      </c>
      <c r="W18" s="73">
        <v>150080.4</v>
      </c>
      <c r="X18" s="72">
        <v>142285.20000000001</v>
      </c>
      <c r="Y18" s="5"/>
      <c r="AA18" s="5"/>
    </row>
    <row r="19" spans="2:27" s="1" customFormat="1" ht="26.25">
      <c r="B19" s="88" t="s">
        <v>50</v>
      </c>
      <c r="C19" s="74">
        <v>40</v>
      </c>
      <c r="D19" s="102">
        <v>126.74159746200564</v>
      </c>
      <c r="E19" s="75">
        <v>125.57441794272175</v>
      </c>
      <c r="F19" s="73">
        <v>135.03050393432613</v>
      </c>
      <c r="G19" s="73">
        <v>253.31549181861934</v>
      </c>
      <c r="H19" s="73">
        <v>309.04437606756954</v>
      </c>
      <c r="I19" s="75">
        <v>175.84345632925746</v>
      </c>
      <c r="J19" s="73">
        <v>110.3485522232898</v>
      </c>
      <c r="K19" s="73">
        <v>90.810332704979331</v>
      </c>
      <c r="L19" s="73">
        <v>82.932267475960117</v>
      </c>
      <c r="M19" s="75">
        <v>70.435615512200329</v>
      </c>
      <c r="N19" s="73">
        <v>98.822335749435609</v>
      </c>
      <c r="O19" s="73">
        <v>101.16466379889408</v>
      </c>
      <c r="P19" s="76">
        <v>132.09962195131646</v>
      </c>
      <c r="Q19" s="77">
        <v>111.70524986606439</v>
      </c>
      <c r="R19" s="73">
        <v>117.08179318167085</v>
      </c>
      <c r="S19" s="73">
        <v>115.97588874417617</v>
      </c>
      <c r="T19" s="72">
        <v>101.11984764025293</v>
      </c>
      <c r="U19" s="75">
        <v>170.22285887131488</v>
      </c>
      <c r="V19" s="73">
        <v>79.279456456836002</v>
      </c>
      <c r="W19" s="73">
        <v>52.63907406625723</v>
      </c>
      <c r="X19" s="72">
        <v>147.5755605285425</v>
      </c>
      <c r="Y19" s="5"/>
      <c r="AA19" s="5"/>
    </row>
    <row r="20" spans="2:27" s="1" customFormat="1">
      <c r="B20" s="31" t="s">
        <v>33</v>
      </c>
      <c r="C20" s="78">
        <v>1037.33519284</v>
      </c>
      <c r="D20" s="103">
        <v>1416.54</v>
      </c>
      <c r="E20" s="79">
        <v>776.72092729999997</v>
      </c>
      <c r="F20" s="80">
        <v>346.1</v>
      </c>
      <c r="G20" s="80">
        <v>363.10585304</v>
      </c>
      <c r="H20" s="80">
        <v>157.38450323000001</v>
      </c>
      <c r="I20" s="79">
        <v>55.22</v>
      </c>
      <c r="J20" s="80">
        <v>48.88950354</v>
      </c>
      <c r="K20" s="80">
        <v>41.167603010000015</v>
      </c>
      <c r="L20" s="80">
        <v>33.539077810000002</v>
      </c>
      <c r="M20" s="79">
        <v>20.229951489999998</v>
      </c>
      <c r="N20" s="80">
        <v>16.292421359999999</v>
      </c>
      <c r="O20" s="80">
        <v>12.46739212</v>
      </c>
      <c r="P20" s="81">
        <v>0.67762255999999998</v>
      </c>
      <c r="Q20" s="82">
        <v>0</v>
      </c>
      <c r="R20" s="80">
        <v>0</v>
      </c>
      <c r="S20" s="80">
        <v>0</v>
      </c>
      <c r="T20" s="83">
        <v>0</v>
      </c>
      <c r="U20" s="79">
        <v>0</v>
      </c>
      <c r="V20" s="80">
        <v>0</v>
      </c>
      <c r="W20" s="80">
        <v>0</v>
      </c>
      <c r="X20" s="83">
        <v>0</v>
      </c>
      <c r="Y20" s="5"/>
      <c r="AA20" s="5"/>
    </row>
    <row r="21" spans="2:27" s="1" customFormat="1" ht="3.6" customHeight="1"/>
    <row r="22" spans="2:27" s="1" customFormat="1">
      <c r="B22" s="94" t="s">
        <v>34</v>
      </c>
      <c r="C22" s="94"/>
      <c r="D22" s="94"/>
      <c r="E22" s="94"/>
      <c r="F22" s="94"/>
      <c r="G22" s="94"/>
      <c r="H22" s="94"/>
      <c r="I22" s="94"/>
      <c r="J22" s="94"/>
      <c r="K22" s="94"/>
      <c r="L22" s="94"/>
      <c r="M22" s="94"/>
      <c r="N22" s="94"/>
      <c r="O22" s="53"/>
      <c r="P22" s="34"/>
    </row>
    <row r="23" spans="2:27" s="1" customFormat="1">
      <c r="B23" s="90" t="s">
        <v>35</v>
      </c>
      <c r="C23" s="90"/>
      <c r="D23" s="90"/>
      <c r="E23" s="90"/>
      <c r="F23" s="90"/>
      <c r="G23" s="90"/>
      <c r="H23" s="90"/>
      <c r="I23" s="90"/>
      <c r="J23" s="90"/>
      <c r="K23" s="90"/>
      <c r="L23" s="90"/>
      <c r="M23" s="90"/>
      <c r="N23" s="90"/>
      <c r="O23" s="54"/>
      <c r="P23" s="34"/>
    </row>
    <row r="24" spans="2:27" s="1" customFormat="1">
      <c r="B24" s="90" t="s">
        <v>36</v>
      </c>
      <c r="C24" s="90"/>
      <c r="D24" s="90"/>
      <c r="E24" s="90"/>
      <c r="F24" s="90"/>
      <c r="G24" s="90"/>
      <c r="H24" s="90"/>
      <c r="I24" s="90"/>
      <c r="J24" s="90"/>
      <c r="K24" s="90"/>
      <c r="L24" s="90"/>
      <c r="M24" s="90"/>
      <c r="N24" s="90"/>
      <c r="O24" s="54"/>
      <c r="P24" s="34"/>
      <c r="S24" s="20"/>
    </row>
    <row r="25" spans="2:27" s="1" customFormat="1">
      <c r="B25" s="90" t="s">
        <v>37</v>
      </c>
      <c r="C25" s="90"/>
      <c r="D25" s="90"/>
      <c r="E25" s="90"/>
      <c r="F25" s="90"/>
      <c r="G25" s="90"/>
      <c r="H25" s="90"/>
      <c r="I25" s="90"/>
      <c r="J25" s="90"/>
      <c r="K25" s="90"/>
      <c r="L25" s="90"/>
      <c r="M25" s="90"/>
      <c r="N25" s="90"/>
      <c r="O25" s="54"/>
      <c r="P25" s="34"/>
    </row>
    <row r="26" spans="2:27" s="1" customFormat="1" ht="21" customHeight="1">
      <c r="B26" s="89" t="s">
        <v>38</v>
      </c>
      <c r="C26" s="89"/>
      <c r="D26" s="89"/>
      <c r="E26" s="89"/>
      <c r="F26" s="89"/>
      <c r="G26" s="89"/>
      <c r="H26" s="89"/>
      <c r="I26" s="89"/>
      <c r="J26" s="89"/>
      <c r="K26" s="89"/>
      <c r="L26" s="89"/>
      <c r="M26" s="89"/>
      <c r="N26" s="89"/>
      <c r="O26" s="55"/>
      <c r="P26" s="55"/>
      <c r="S26" s="20"/>
    </row>
    <row r="27" spans="2:27" s="1" customFormat="1">
      <c r="B27" s="90" t="s">
        <v>39</v>
      </c>
      <c r="C27" s="90"/>
      <c r="D27" s="90"/>
      <c r="E27" s="90"/>
      <c r="F27" s="90"/>
      <c r="G27" s="90"/>
      <c r="H27" s="90"/>
      <c r="I27" s="90"/>
      <c r="J27" s="90"/>
      <c r="K27" s="90"/>
      <c r="L27" s="90"/>
      <c r="M27" s="90"/>
      <c r="N27" s="90"/>
      <c r="O27" s="34"/>
      <c r="P27" s="34"/>
    </row>
    <row r="28" spans="2:27" s="1" customFormat="1" ht="21" customHeight="1">
      <c r="B28" s="96" t="s">
        <v>52</v>
      </c>
      <c r="C28" s="96"/>
      <c r="D28" s="89"/>
      <c r="E28" s="89"/>
      <c r="F28" s="89"/>
      <c r="G28" s="89"/>
      <c r="H28" s="89"/>
      <c r="I28" s="89"/>
      <c r="J28" s="89"/>
      <c r="K28" s="89"/>
      <c r="L28" s="89"/>
      <c r="M28" s="89"/>
      <c r="N28" s="89"/>
      <c r="O28" s="34"/>
      <c r="P28" s="34"/>
    </row>
    <row r="29" spans="2:27" s="1" customFormat="1"/>
    <row r="30" spans="2:27" s="1" customFormat="1">
      <c r="G30" s="43"/>
      <c r="H30" s="43"/>
      <c r="I30" s="43"/>
      <c r="J30" s="43"/>
      <c r="K30" s="43"/>
      <c r="L30" s="43"/>
      <c r="M30" s="43"/>
      <c r="N30" s="43"/>
      <c r="O30" s="43"/>
      <c r="P30" s="43"/>
      <c r="Q30" s="43"/>
      <c r="R30" s="43"/>
      <c r="S30" s="43"/>
      <c r="T30" s="43"/>
      <c r="U30" s="43"/>
      <c r="V30" s="43"/>
      <c r="W30" s="43"/>
      <c r="X30" s="43"/>
    </row>
    <row r="31" spans="2:27" s="57" customFormat="1">
      <c r="B31" s="56"/>
      <c r="C31" s="56"/>
      <c r="D31" s="56"/>
      <c r="E31" s="56"/>
      <c r="F31" s="56"/>
      <c r="G31" s="58"/>
      <c r="H31" s="58"/>
      <c r="I31" s="58"/>
      <c r="J31" s="58"/>
      <c r="K31" s="58"/>
      <c r="L31" s="58"/>
      <c r="M31" s="58"/>
      <c r="N31" s="58"/>
      <c r="O31" s="58"/>
      <c r="P31" s="58"/>
      <c r="Q31" s="58"/>
      <c r="R31" s="58"/>
      <c r="S31" s="58"/>
      <c r="T31" s="58"/>
      <c r="U31" s="58"/>
      <c r="V31" s="58"/>
      <c r="W31" s="58"/>
      <c r="X31" s="58"/>
    </row>
    <row r="32" spans="2:27" s="1" customFormat="1">
      <c r="G32" s="42"/>
      <c r="H32" s="42"/>
      <c r="I32" s="42"/>
      <c r="J32" s="42"/>
      <c r="K32" s="42"/>
      <c r="L32" s="42"/>
      <c r="M32" s="42"/>
      <c r="N32" s="42"/>
      <c r="O32" s="42"/>
      <c r="P32" s="42"/>
      <c r="Q32" s="42"/>
      <c r="R32" s="42"/>
      <c r="S32" s="42"/>
      <c r="T32" s="42"/>
      <c r="U32" s="42"/>
      <c r="V32" s="42"/>
      <c r="W32" s="42"/>
      <c r="X32" s="42"/>
    </row>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row r="5665" s="1" customFormat="1"/>
    <row r="5666" s="1" customFormat="1"/>
    <row r="5667" s="1" customFormat="1"/>
    <row r="5668" s="1" customFormat="1"/>
    <row r="5669" s="1" customFormat="1"/>
    <row r="5670" s="1" customFormat="1"/>
  </sheetData>
  <mergeCells count="10">
    <mergeCell ref="B24:N24"/>
    <mergeCell ref="B25:N25"/>
    <mergeCell ref="B26:N26"/>
    <mergeCell ref="B27:N27"/>
    <mergeCell ref="B28:N28"/>
    <mergeCell ref="B7:B8"/>
    <mergeCell ref="B4:X5"/>
    <mergeCell ref="B22:N22"/>
    <mergeCell ref="B23:N23"/>
    <mergeCell ref="C7:X7"/>
  </mergeCells>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WYBRANE DANE OPER.-roczne</vt:lpstr>
      <vt:lpstr>WYBRANE DANE OPER.-kwartalnie</vt:lpstr>
      <vt:lpstr>'WYBRANE DANE OPER.-kwartalnie'!Obszar_wydruku</vt:lpstr>
      <vt:lpstr>'WYBRANE DANE OPER.-roczne'!Obszar_wydruku</vt:lpstr>
    </vt:vector>
  </TitlesOfParts>
  <Company>X-Trade Brokers Dom Maklerski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Urszula Tanajewska</dc:creator>
  <cp:lastModifiedBy>Sebastian Kostrzyński</cp:lastModifiedBy>
  <cp:lastPrinted>2017-03-20T09:45:54Z</cp:lastPrinted>
  <dcterms:created xsi:type="dcterms:W3CDTF">2016-09-30T11:56:16Z</dcterms:created>
  <dcterms:modified xsi:type="dcterms:W3CDTF">2021-08-24T13:01:21Z</dcterms:modified>
</cp:coreProperties>
</file>